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2026 학생경비보고\"/>
    </mc:Choice>
  </mc:AlternateContent>
  <xr:revisionPtr revIDLastSave="0" documentId="13_ncr:1_{6379BA57-3AE6-4C47-8198-E6EAC7D0DF9C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<sst xmlns="http://schemas.openxmlformats.org/spreadsheetml/2006/main" count="201" uniqueCount="94">
  <si>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</si>
  <si>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</si>
  <si>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</si>
  <si>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</si>
  <si>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</si>
  <si>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</si>
  <si>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</si>
  <si>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</si>
  <si>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</si>
  <si>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</si>
  <si>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</si>
  <si>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</si>
  <si>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</si>
  <si>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</si>
  <si>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</si>
  <si>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</si>
  <si>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</si>
  <si>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</si>
  <si>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</si>
  <si>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</si>
  <si>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</si>
  <si>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</si>
  <si>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</si>
  <si>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</si>
  <si>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</si>
  <si>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</si>
  <si>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</si>
  <si>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</si>
  <si>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</si>
  <si>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</si>
  <si>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</si>
  <si>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</si>
  <si>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</si>
  <si>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</si>
  <si>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</si>
  <si>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</si>
  <si>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</si>
  <si>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</si>
  <si>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</si>
  <si>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</si>
  <si>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</si>
  <si>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</si>
  <si>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</si>
  <si>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</si>
  <si>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</si>
  <si>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</si>
  <si>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</si>
  <si>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</si>
  <si>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</si>
  <si>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</si>
  <si>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</si>
  <si>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</si>
  <si>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</si>
  <si>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</si>
  <si>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</si>
  <si>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</si>
  <si>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</si>
  <si>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</si>
  <si>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</si>
  <si>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</si>
  <si>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</si>
  <si>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</si>
  <si>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</si>
  <si>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</si>
  <si>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</si>
  <si>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</si>
  <si>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경영학과</t>
    <phoneticPr fontId="1" type="noConversion"/>
  </si>
  <si>
    <t>[경영학부] 2024 경상대학 전기 학부 학위수여식 인건비</t>
  </si>
  <si>
    <t>학과(전공)운영</t>
  </si>
  <si>
    <t>학생지원비</t>
  </si>
  <si>
    <t>[경영학과] 2025-1학기 대학원 간담회</t>
  </si>
  <si>
    <t>2025-2월 사용분 학과 통신비 지출</t>
  </si>
  <si>
    <t>2025-3월 사용분 학과 통신비 지출</t>
  </si>
  <si>
    <t>2025-4월 사용분 학과 통신비 지출</t>
  </si>
  <si>
    <t>2025-5월 사용분 학과 통신비 지출</t>
  </si>
  <si>
    <t>2025-6월 사용분 학과 통신비 지출</t>
  </si>
  <si>
    <t>[등록금]2025년 7월 MRO 정산</t>
  </si>
  <si>
    <t>2025-7월 사용분 학과 통신비 지출</t>
  </si>
  <si>
    <t>[경영학과] 2025-2학기 대학원생 간담회</t>
  </si>
  <si>
    <t>2025-8월 사용분 학과 통신비 지출</t>
  </si>
  <si>
    <t>2025-9월 사용분 학과 통신비 지출</t>
  </si>
  <si>
    <t>2025-10월 사용분 학과 통신비 지출</t>
  </si>
  <si>
    <t>2025-11월 사용분 학과 통신비 지출</t>
  </si>
  <si>
    <t>2025-12월 사용분 학과 통신비 지출</t>
  </si>
  <si>
    <t>2026-1월 사용분 학과 통신비 지출</t>
  </si>
  <si>
    <t>[경영학과] 박사연구실 프린트 토너 구매</t>
  </si>
  <si>
    <t>실험실습비</t>
  </si>
  <si>
    <t>[경영학과] 대학원 연구실 토너 구매</t>
  </si>
  <si>
    <t>[경영학과] 2025 하계 학술대회</t>
  </si>
  <si>
    <t>[경영학과] 2025 하계 학술대회 등록비</t>
  </si>
  <si>
    <t>[경영학과] 2025-2 산학프로젝트 II 특강비</t>
  </si>
  <si>
    <t>[경영학과] 2025학년도 전기 일반대학원 신편입생 면접진행비</t>
  </si>
  <si>
    <t>[경영학과] 2024-2학기 종합 시험 감독 수당</t>
  </si>
  <si>
    <t>[경영학과] 2026-2학기 대학원연구실 프린트 토너 구매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</si>
</sst>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F16" sqref="F16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3376000</v>
      </c>
      <c r="C9" s="38">
        <f>SUMIFS($D$38:D1002,$A$38:A1002,A9)</f>
        <v>2226115</v>
      </c>
      <c r="D9" s="39">
        <f>C9/B9</f>
        <v>0.65939425355450232</v>
      </c>
    </row>
    <row r="10" spans="1:5">
      <c r="A10" s="2" t="s">
        <v>4</v>
      </c>
      <c r="B10" s="40">
        <v>2375000</v>
      </c>
      <c r="C10" s="40">
        <f>SUMIFS($D$38:D1002,$A$38:A1002,A10)</f>
        <v>836069</v>
      </c>
      <c r="D10" s="41">
        <f>C10/B10</f>
        <v>0.35202905263157896</v>
      </c>
    </row>
    <row r="11" spans="1:5">
      <c r="A11" s="27" t="s">
        <v>17</v>
      </c>
      <c r="B11" s="42">
        <f>SUM(B9:B10)</f>
        <v>5751000</v>
      </c>
      <c r="C11" s="19">
        <f>SUM(C9:C10)</f>
        <v>3062184</v>
      </c>
      <c r="D11" s="43">
        <f>C11/B11</f>
        <v>0.53246113719353161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300000</v>
      </c>
      <c r="D17" s="33">
        <f t="shared" ref="D17:D29" si="0">C17/$C$29</f>
        <v>9.7969292504957242E-2</v>
      </c>
    </row>
    <row r="18" spans="1:8">
      <c r="A18" s="52" t="s">
        <v>38</v>
      </c>
      <c r="B18" s="52"/>
      <c r="C18" s="34">
        <f>SUMIFS($D$38:D1003,$F$38:F1003,A18)</f>
        <v>813225</v>
      </c>
      <c r="D18" s="35">
        <f t="shared" si="0"/>
        <v>0.26557025965781283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1129500</v>
      </c>
      <c r="D21" s="35">
        <f t="shared" si="0"/>
        <v>0.36885438628116402</v>
      </c>
    </row>
    <row r="22" spans="1:8">
      <c r="A22" s="52" t="s">
        <v>48</v>
      </c>
      <c r="B22" s="52"/>
      <c r="C22" s="34">
        <f>SUMIFS($D$38:D1007,$F$38:F1007,A22)</f>
        <v>736800</v>
      </c>
      <c r="D22" s="35">
        <f t="shared" si="0"/>
        <v>0.24061258239217501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82659</v>
      </c>
      <c r="D27" s="35">
        <f t="shared" si="0"/>
        <v>2.699347916389087E-2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3062184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3062184</v>
      </c>
      <c r="E37" s="20"/>
      <c r="F37" s="20"/>
    </row>
    <row r="38" spans="1:8">
      <c r="A38" s="62" t="s">
        <v>86</v>
      </c>
      <c r="B38" s="62" t="s">
        <v>68</v>
      </c>
      <c r="C38" s="62">
        <v>20260116</v>
      </c>
      <c r="D38" s="63">
        <v>232620</v>
      </c>
      <c r="E38" s="62" t="s">
        <v>93</v>
      </c>
      <c r="F38" s="22" t="s">
        <v>38</v>
      </c>
    </row>
    <row r="39" spans="1:8">
      <c r="A39" s="62" t="s">
        <v>86</v>
      </c>
      <c r="B39" s="62" t="s">
        <v>68</v>
      </c>
      <c r="C39" s="62">
        <v>20251205</v>
      </c>
      <c r="D39" s="63">
        <v>20200</v>
      </c>
      <c r="E39" s="62" t="s">
        <v>92</v>
      </c>
      <c r="F39" s="22" t="s">
        <v>38</v>
      </c>
    </row>
    <row r="40" spans="1:8" ht="27">
      <c r="A40" s="62" t="s">
        <v>86</v>
      </c>
      <c r="B40" s="62" t="s">
        <v>68</v>
      </c>
      <c r="C40" s="62">
        <v>20251108</v>
      </c>
      <c r="D40" s="63">
        <v>30500</v>
      </c>
      <c r="E40" s="62" t="s">
        <v>91</v>
      </c>
      <c r="F40" s="22" t="s">
        <v>7</v>
      </c>
    </row>
    <row r="41" spans="1:8">
      <c r="A41" s="62" t="s">
        <v>86</v>
      </c>
      <c r="B41" s="62" t="s">
        <v>68</v>
      </c>
      <c r="C41" s="62">
        <v>20251030</v>
      </c>
      <c r="D41" s="63">
        <v>300000</v>
      </c>
      <c r="E41" s="62" t="s">
        <v>90</v>
      </c>
      <c r="F41" s="22" t="s">
        <v>20</v>
      </c>
    </row>
    <row r="42" spans="1:8">
      <c r="A42" s="62" t="s">
        <v>86</v>
      </c>
      <c r="B42" s="62" t="s">
        <v>68</v>
      </c>
      <c r="C42" s="62">
        <v>20250716</v>
      </c>
      <c r="D42" s="63">
        <v>200000</v>
      </c>
      <c r="E42" s="62" t="s">
        <v>89</v>
      </c>
      <c r="F42" s="22" t="s">
        <v>7</v>
      </c>
    </row>
    <row r="43" spans="1:8">
      <c r="A43" s="62" t="s">
        <v>86</v>
      </c>
      <c r="B43" s="62" t="s">
        <v>68</v>
      </c>
      <c r="C43" s="62">
        <v>20250716</v>
      </c>
      <c r="D43" s="63">
        <v>50000</v>
      </c>
      <c r="E43" s="62" t="s">
        <v>89</v>
      </c>
      <c r="F43" s="22" t="s">
        <v>7</v>
      </c>
    </row>
    <row r="44" spans="1:8">
      <c r="A44" s="62" t="s">
        <v>86</v>
      </c>
      <c r="B44" s="62" t="s">
        <v>68</v>
      </c>
      <c r="C44" s="62">
        <v>20250804</v>
      </c>
      <c r="D44" s="63">
        <v>50000</v>
      </c>
      <c r="E44" s="62" t="s">
        <v>89</v>
      </c>
      <c r="F44" s="22" t="s">
        <v>7</v>
      </c>
    </row>
    <row r="45" spans="1:8">
      <c r="A45" s="62" t="s">
        <v>86</v>
      </c>
      <c r="B45" s="62" t="s">
        <v>68</v>
      </c>
      <c r="C45" s="62">
        <v>20250806</v>
      </c>
      <c r="D45" s="63">
        <v>50000</v>
      </c>
      <c r="E45" s="62" t="s">
        <v>89</v>
      </c>
      <c r="F45" s="22" t="s">
        <v>7</v>
      </c>
    </row>
    <row r="46" spans="1:8">
      <c r="A46" s="62" t="s">
        <v>86</v>
      </c>
      <c r="B46" s="62" t="s">
        <v>68</v>
      </c>
      <c r="C46" s="62">
        <v>20250718</v>
      </c>
      <c r="D46" s="63">
        <v>749000</v>
      </c>
      <c r="E46" s="62" t="s">
        <v>88</v>
      </c>
      <c r="F46" s="22" t="s">
        <v>7</v>
      </c>
    </row>
    <row r="47" spans="1:8">
      <c r="A47" s="62" t="s">
        <v>86</v>
      </c>
      <c r="B47" s="62" t="s">
        <v>68</v>
      </c>
      <c r="C47" s="62">
        <v>20250731</v>
      </c>
      <c r="D47" s="63">
        <v>325380</v>
      </c>
      <c r="E47" s="62" t="s">
        <v>76</v>
      </c>
      <c r="F47" s="22" t="s">
        <v>38</v>
      </c>
    </row>
    <row r="48" spans="1:8">
      <c r="A48" s="62" t="s">
        <v>86</v>
      </c>
      <c r="B48" s="62" t="s">
        <v>68</v>
      </c>
      <c r="C48" s="62">
        <v>20250710</v>
      </c>
      <c r="D48" s="63">
        <v>161600</v>
      </c>
      <c r="E48" s="62" t="s">
        <v>87</v>
      </c>
      <c r="F48" s="22" t="s">
        <v>38</v>
      </c>
    </row>
    <row r="49" spans="1:6">
      <c r="A49" s="62" t="s">
        <v>86</v>
      </c>
      <c r="B49" s="62" t="s">
        <v>68</v>
      </c>
      <c r="C49" s="62">
        <v>20250616</v>
      </c>
      <c r="D49" s="63">
        <v>19315</v>
      </c>
      <c r="E49" s="62" t="s">
        <v>87</v>
      </c>
      <c r="F49" s="22" t="s">
        <v>38</v>
      </c>
    </row>
    <row r="50" spans="1:6">
      <c r="A50" s="62" t="s">
        <v>86</v>
      </c>
      <c r="B50" s="62" t="s">
        <v>68</v>
      </c>
      <c r="C50" s="62">
        <v>20250404</v>
      </c>
      <c r="D50" s="63">
        <v>37500</v>
      </c>
      <c r="E50" s="62" t="s">
        <v>85</v>
      </c>
      <c r="F50" s="22" t="s">
        <v>38</v>
      </c>
    </row>
    <row r="51" spans="1:6">
      <c r="A51" s="62" t="s">
        <v>69</v>
      </c>
      <c r="B51" s="62" t="s">
        <v>68</v>
      </c>
      <c r="C51" s="62">
        <v>20260228</v>
      </c>
      <c r="D51" s="63">
        <v>2693</v>
      </c>
      <c r="E51" s="62" t="s">
        <v>84</v>
      </c>
      <c r="F51" s="22" t="s">
        <v>9</v>
      </c>
    </row>
    <row r="52" spans="1:6">
      <c r="A52" s="62" t="s">
        <v>69</v>
      </c>
      <c r="B52" s="62" t="s">
        <v>68</v>
      </c>
      <c r="C52" s="62">
        <v>20260126</v>
      </c>
      <c r="D52" s="63">
        <v>2236</v>
      </c>
      <c r="E52" s="62" t="s">
        <v>83</v>
      </c>
      <c r="F52" s="22" t="s">
        <v>9</v>
      </c>
    </row>
    <row r="53" spans="1:6">
      <c r="A53" s="62" t="s">
        <v>69</v>
      </c>
      <c r="B53" s="62" t="s">
        <v>68</v>
      </c>
      <c r="C53" s="62">
        <v>20251217</v>
      </c>
      <c r="D53" s="63">
        <v>14881</v>
      </c>
      <c r="E53" s="62" t="s">
        <v>82</v>
      </c>
      <c r="F53" s="22" t="s">
        <v>9</v>
      </c>
    </row>
    <row r="54" spans="1:6">
      <c r="A54" s="62" t="s">
        <v>69</v>
      </c>
      <c r="B54" s="62" t="s">
        <v>68</v>
      </c>
      <c r="C54" s="62">
        <v>20251204</v>
      </c>
      <c r="D54" s="63">
        <v>5732</v>
      </c>
      <c r="E54" s="62" t="s">
        <v>81</v>
      </c>
      <c r="F54" s="22" t="s">
        <v>9</v>
      </c>
    </row>
    <row r="55" spans="1:6">
      <c r="A55" s="62" t="s">
        <v>69</v>
      </c>
      <c r="B55" s="62" t="s">
        <v>68</v>
      </c>
      <c r="C55" s="62">
        <v>20251029</v>
      </c>
      <c r="D55" s="62">
        <v>106</v>
      </c>
      <c r="E55" s="62" t="s">
        <v>80</v>
      </c>
      <c r="F55" s="22" t="s">
        <v>9</v>
      </c>
    </row>
    <row r="56" spans="1:6">
      <c r="A56" s="62" t="s">
        <v>69</v>
      </c>
      <c r="B56" s="62" t="s">
        <v>68</v>
      </c>
      <c r="C56" s="62">
        <v>20250910</v>
      </c>
      <c r="D56" s="63">
        <v>5009</v>
      </c>
      <c r="E56" s="62" t="s">
        <v>79</v>
      </c>
      <c r="F56" s="22" t="s">
        <v>9</v>
      </c>
    </row>
    <row r="57" spans="1:6">
      <c r="A57" s="62" t="s">
        <v>69</v>
      </c>
      <c r="B57" s="62" t="s">
        <v>68</v>
      </c>
      <c r="C57" s="62">
        <v>20250916</v>
      </c>
      <c r="D57" s="63">
        <v>264500</v>
      </c>
      <c r="E57" s="62" t="s">
        <v>78</v>
      </c>
      <c r="F57" s="22" t="s">
        <v>48</v>
      </c>
    </row>
    <row r="58" spans="1:6">
      <c r="A58" s="62" t="s">
        <v>69</v>
      </c>
      <c r="B58" s="62" t="s">
        <v>68</v>
      </c>
      <c r="C58" s="62">
        <v>20250825</v>
      </c>
      <c r="D58" s="63">
        <v>4575</v>
      </c>
      <c r="E58" s="62" t="s">
        <v>77</v>
      </c>
      <c r="F58" s="22" t="s">
        <v>9</v>
      </c>
    </row>
    <row r="59" spans="1:6">
      <c r="A59" s="62" t="s">
        <v>69</v>
      </c>
      <c r="B59" s="62" t="s">
        <v>68</v>
      </c>
      <c r="C59" s="62">
        <v>20250731</v>
      </c>
      <c r="D59" s="63">
        <v>16610</v>
      </c>
      <c r="E59" s="62" t="s">
        <v>76</v>
      </c>
      <c r="F59" s="22" t="s">
        <v>38</v>
      </c>
    </row>
    <row r="60" spans="1:6">
      <c r="A60" s="62" t="s">
        <v>69</v>
      </c>
      <c r="B60" s="62" t="s">
        <v>68</v>
      </c>
      <c r="C60" s="62">
        <v>20250714</v>
      </c>
      <c r="D60" s="63">
        <v>12919</v>
      </c>
      <c r="E60" s="62" t="s">
        <v>75</v>
      </c>
      <c r="F60" s="22" t="s">
        <v>9</v>
      </c>
    </row>
    <row r="61" spans="1:6">
      <c r="A61" s="62" t="s">
        <v>69</v>
      </c>
      <c r="B61" s="62" t="s">
        <v>68</v>
      </c>
      <c r="C61" s="62">
        <v>20250728</v>
      </c>
      <c r="D61" s="63">
        <v>49500</v>
      </c>
      <c r="E61" s="62" t="s">
        <v>70</v>
      </c>
      <c r="F61" s="22" t="s">
        <v>48</v>
      </c>
    </row>
    <row r="62" spans="1:6">
      <c r="A62" s="62" t="s">
        <v>69</v>
      </c>
      <c r="B62" s="62" t="s">
        <v>68</v>
      </c>
      <c r="C62" s="62">
        <v>20250612</v>
      </c>
      <c r="D62" s="63">
        <v>5291</v>
      </c>
      <c r="E62" s="62" t="s">
        <v>74</v>
      </c>
      <c r="F62" s="22" t="s">
        <v>9</v>
      </c>
    </row>
    <row r="63" spans="1:6">
      <c r="A63" s="62" t="s">
        <v>69</v>
      </c>
      <c r="B63" s="62" t="s">
        <v>68</v>
      </c>
      <c r="C63" s="62">
        <v>20250521</v>
      </c>
      <c r="D63" s="63">
        <v>3573</v>
      </c>
      <c r="E63" s="62" t="s">
        <v>73</v>
      </c>
      <c r="F63" s="22" t="s">
        <v>9</v>
      </c>
    </row>
    <row r="64" spans="1:6">
      <c r="A64" s="62" t="s">
        <v>69</v>
      </c>
      <c r="B64" s="62" t="s">
        <v>68</v>
      </c>
      <c r="C64" s="62">
        <v>20250409</v>
      </c>
      <c r="D64" s="63">
        <v>13273</v>
      </c>
      <c r="E64" s="62" t="s">
        <v>72</v>
      </c>
      <c r="F64" s="22" t="s">
        <v>9</v>
      </c>
    </row>
    <row r="65" spans="1:6">
      <c r="A65" s="62" t="s">
        <v>69</v>
      </c>
      <c r="B65" s="62" t="s">
        <v>68</v>
      </c>
      <c r="C65" s="62">
        <v>20250325</v>
      </c>
      <c r="D65" s="63">
        <v>12371</v>
      </c>
      <c r="E65" s="62" t="s">
        <v>71</v>
      </c>
      <c r="F65" s="22" t="s">
        <v>9</v>
      </c>
    </row>
    <row r="66" spans="1:6">
      <c r="A66" s="62" t="s">
        <v>69</v>
      </c>
      <c r="B66" s="62" t="s">
        <v>68</v>
      </c>
      <c r="C66" s="62">
        <v>20250320</v>
      </c>
      <c r="D66" s="63">
        <v>69300</v>
      </c>
      <c r="E66" s="62" t="s">
        <v>70</v>
      </c>
      <c r="F66" s="22" t="s">
        <v>48</v>
      </c>
    </row>
    <row r="67" spans="1:6" ht="27">
      <c r="A67" s="62" t="s">
        <v>69</v>
      </c>
      <c r="B67" s="62" t="s">
        <v>68</v>
      </c>
      <c r="C67" s="62">
        <v>20250221</v>
      </c>
      <c r="D67" s="63">
        <v>121200</v>
      </c>
      <c r="E67" s="62" t="s">
        <v>67</v>
      </c>
      <c r="F67" s="22" t="s">
        <v>48</v>
      </c>
    </row>
    <row r="68" spans="1:6" ht="27">
      <c r="A68" s="62" t="s">
        <v>69</v>
      </c>
      <c r="B68" s="62" t="s">
        <v>68</v>
      </c>
      <c r="C68" s="62">
        <v>20250221</v>
      </c>
      <c r="D68" s="63">
        <v>111100</v>
      </c>
      <c r="E68" s="62" t="s">
        <v>67</v>
      </c>
      <c r="F68" s="22" t="s">
        <v>48</v>
      </c>
    </row>
    <row r="69" spans="1:6" ht="27">
      <c r="A69" s="62" t="s">
        <v>69</v>
      </c>
      <c r="B69" s="62" t="s">
        <v>68</v>
      </c>
      <c r="C69" s="62">
        <v>20250221</v>
      </c>
      <c r="D69" s="63">
        <v>121200</v>
      </c>
      <c r="E69" s="62" t="s">
        <v>67</v>
      </c>
      <c r="F69" s="22" t="s">
        <v>48</v>
      </c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2026-03-23T07:42:14Z</dcterms:modified>
</cp:coreProperties>
</file>