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U\Desktop\"/>
    </mc:Choice>
  </mc:AlternateContent>
  <xr:revisionPtr revIDLastSave="0" documentId="13_ncr:1_{9F1F1B55-7490-4C3B-95DA-8A306372895A}" xr6:coauthVersionLast="36" xr6:coauthVersionMax="47" xr10:uidLastSave="{00000000-0000-0000-0000-000000000000}"/>
  <bookViews>
    <workbookView xWindow="0" yWindow="0" windowWidth="18570" windowHeight="1158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<sst xmlns="http://schemas.openxmlformats.org/spreadsheetml/2006/main" count="549" uniqueCount="147">
  <si>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</si>
  <si>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</si>
  <si>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</si>
  <si>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</si>
  <si>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</si>
  <si>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</si>
  <si>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</si>
  <si>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</si>
  <si>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</si>
  <si>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</si>
  <si>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</si>
  <si>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</si>
  <si>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</si>
  <si>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</si>
  <si>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</si>
  <si>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</si>
  <si>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</si>
  <si>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</si>
  <si>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</si>
  <si>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</si>
  <si>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</si>
  <si>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</si>
  <si>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</si>
  <si>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</si>
  <si>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</si>
  <si>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</si>
  <si>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</si>
  <si>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</si>
  <si>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</si>
  <si>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</si>
  <si>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</si>
  <si>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</si>
  <si>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</si>
  <si>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</si>
  <si>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</si>
  <si>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</si>
  <si>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</si>
  <si>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</si>
  <si>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</si>
  <si>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</si>
  <si>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</si>
  <si>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</si>
  <si>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</si>
  <si>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</si>
  <si>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</si>
  <si>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</si>
  <si>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</si>
  <si>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</si>
  <si>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</si>
  <si>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</si>
  <si>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</si>
  <si>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</si>
  <si>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</si>
  <si>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</si>
  <si>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</si>
  <si>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</si>
  <si>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</si>
  <si>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</si>
  <si>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</si>
  <si>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</si>
  <si>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</si>
  <si>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</si>
  <si>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</si>
  <si>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</si>
  <si>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</si>
  <si>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2024학년도 학생경비 집행내역 보고</t>
    <phoneticPr fontId="1" type="noConversion"/>
  </si>
  <si>
    <t>교양교육지원</t>
  </si>
  <si>
    <t>실험실습비</t>
  </si>
  <si>
    <t>[2024-2] 교양 소모품 구매</t>
  </si>
  <si>
    <t>[2024-2] 교양 스키 출장</t>
  </si>
  <si>
    <t>[2024-2] 교양 소모품 구매 - 329,400</t>
  </si>
  <si>
    <t>[2024-2] 교양체육 소모품 구매</t>
  </si>
  <si>
    <t>[2024-2] 교양체육 물품 구매 (토너)</t>
  </si>
  <si>
    <t>[2024-1] 교양체육 소모품 구매</t>
  </si>
  <si>
    <t>[2024-1] 교양 배드민턴 소모품 구매</t>
  </si>
  <si>
    <t>학과(전공)운영</t>
  </si>
  <si>
    <t>[2024-2] 농구 특강</t>
  </si>
  <si>
    <t>[2024-2] 스포츠마케팅 소모품 구매</t>
  </si>
  <si>
    <t>[2024-2] 종합실기 소모품 구매</t>
  </si>
  <si>
    <t>[2024-2] 빙상 수업 지원금</t>
  </si>
  <si>
    <t>[MRO]등록금 - 11월</t>
  </si>
  <si>
    <t>2024-2 스포츠마케팅 지원금</t>
  </si>
  <si>
    <t>[2024-2] 전공 골프 야외 수업 지원금</t>
  </si>
  <si>
    <t>국내 출장 신청(교원)(2025.01.05(일)~2025.01.7(화))이 상일</t>
  </si>
  <si>
    <t>[2025-1] 전공 스키 수업 지원금</t>
  </si>
  <si>
    <t>[2024-1] 학부전공 유아체육론 수업 물품</t>
  </si>
  <si>
    <t>2024-2 체육교육과 물품 구매(토너)</t>
  </si>
  <si>
    <t>[등록금]MRO 3월 정산분 지출결의</t>
  </si>
  <si>
    <t>[2024-1] 스포츠 체험과 AI 수업 지원금</t>
  </si>
  <si>
    <t>2025-1 전공 스키 출장비</t>
  </si>
  <si>
    <t>[2024-2] 코칭론 특강</t>
  </si>
  <si>
    <t>[2024-1] 스포츠심리학 특강 외부강사 주차권</t>
  </si>
  <si>
    <t>[2024-1] 스포츠체험과 AI</t>
  </si>
  <si>
    <t>[2024-1] 응급처치 및 심폐소생술 과정</t>
  </si>
  <si>
    <t>[2024-1] 스포츠 체험과 AI 특강</t>
  </si>
  <si>
    <t>[2024-1] 전공 야외교육 수업 지원금</t>
  </si>
  <si>
    <t>[2024-1] 전공 야외교육 출장비</t>
  </si>
  <si>
    <t>[2024-1] 전공골프 수업 지원금</t>
  </si>
  <si>
    <t>[2024-1] 스포츠 체험과 AI</t>
  </si>
  <si>
    <t>[등록금]MRO 6월 정산분 지출결의</t>
  </si>
  <si>
    <t>[2024-1] 전공 수상훈련 지원금</t>
  </si>
  <si>
    <t>[등록금]MRO 7월 정산분 지출결의</t>
  </si>
  <si>
    <t>[등록금]MRO 8월 정산분 지출결의</t>
  </si>
  <si>
    <t>[2024-1] 스포츠심리학 특강</t>
  </si>
  <si>
    <t>[등록금]MRO 9월 지출결의</t>
  </si>
  <si>
    <t>종합실기수업물품 구매 - 101,200</t>
  </si>
  <si>
    <t>배구네트외</t>
  </si>
  <si>
    <t>[2024-2] 논리 및 논술 특강</t>
  </si>
  <si>
    <t>[2024-2] 체육교재연구 및 지도법 특강</t>
  </si>
  <si>
    <t>[2024-1] 생존과 수영지도 수업지원금</t>
  </si>
  <si>
    <t>[등록금]MRO 4월 정산분 지출결의</t>
  </si>
  <si>
    <t>[등록금]MRO 10월 지출결의</t>
  </si>
  <si>
    <t>[2024-2] 레크리에이션 활동 지원금</t>
  </si>
  <si>
    <t>학생지원비</t>
  </si>
  <si>
    <t>2024-9월 사용분 학과 통신비 지출</t>
  </si>
  <si>
    <t>2024-2 코칭론 지원금</t>
  </si>
  <si>
    <t>[2024-2] 졸업실기 지원금</t>
  </si>
  <si>
    <t>[2024-2] 농구Ⅱ 지원금</t>
  </si>
  <si>
    <t>2024-8월 사용분 학과 통신비 지출</t>
  </si>
  <si>
    <t>[2024-2] 진로탐색교수멘토링 지원금 - 90,000</t>
  </si>
  <si>
    <t>2024-7월 사용분 학과 통신비 지출</t>
  </si>
  <si>
    <t>2024-6월 사용분 학과 통신비 지출</t>
  </si>
  <si>
    <t>2024-5월 사용분 학과 통신비 지출</t>
  </si>
  <si>
    <t>2024-4월 사용분 학과 통신비 지출</t>
  </si>
  <si>
    <t>2024-3월 사용분 학과 통신비 지출</t>
  </si>
  <si>
    <t>[2024-2] 해부생리학 지원금</t>
  </si>
  <si>
    <t>2024-10월 사용분 학과 통신비 지출</t>
  </si>
  <si>
    <t>[2024-2] 스포츠마케팅 지원금</t>
  </si>
  <si>
    <t>[2024-2] 종합실기 지원금</t>
  </si>
  <si>
    <t>2024-11월 사용분 학과 통신비 지출</t>
  </si>
  <si>
    <t>[2024-2] 학생회 행사 &lt; 종강총회 지원금 &gt;</t>
  </si>
  <si>
    <t>[2025-1] 학생회 행사 LT 지원금</t>
  </si>
  <si>
    <t>2024-12월 사용분 학과 통신비 지출</t>
  </si>
  <si>
    <t>2025-1월 사용분 학과 통신비 지출</t>
  </si>
  <si>
    <t>[2024-1] 생존과 수영 지도 지원금</t>
  </si>
  <si>
    <t>[2024-1] 학생회 행사 LT 지원금</t>
  </si>
  <si>
    <t>[2024-1] 체육교육과 MT 예약금</t>
  </si>
  <si>
    <t>[2024-1] 체육교육과 개강총회</t>
  </si>
  <si>
    <t>[2024-1 체육교육과 중등임용고시 합격자 및 ROTC 임관자 명단] - 배너 제작비</t>
  </si>
  <si>
    <t>[2024-1] 스포츠심리학 지원금</t>
  </si>
  <si>
    <t>2024-2월 사용분 학과 통신비 지출</t>
  </si>
  <si>
    <t>[2024-1] 학생회 행사 지원금</t>
  </si>
  <si>
    <t>[2024-1 체육교육과 총모꼬지]</t>
  </si>
  <si>
    <t>[2024-1] 전공 체육측정및평가 수업 지원금</t>
  </si>
  <si>
    <t>[2024-1] 졸업실기 지원금</t>
  </si>
  <si>
    <t>교양교육지원</t>
    <phoneticPr fontId="1" type="noConversion"/>
  </si>
  <si>
    <t>체육교육과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</si>
</sst>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8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zoomScaleNormal="100" workbookViewId="0">
      <selection sqref="A1:E1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5" t="s">
        <v>65</v>
      </c>
      <c r="B1" s="55"/>
      <c r="C1" s="55"/>
      <c r="D1" s="55"/>
      <c r="E1" s="55"/>
    </row>
    <row r="2" spans="1:5">
      <c r="A2" s="3"/>
    </row>
    <row r="3" spans="1:5" ht="19.5">
      <c r="A3" s="10" t="s">
        <v>18</v>
      </c>
      <c r="B3" s="9" t="s">
        <v>146</v>
      </c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61" t="s">
        <v>0</v>
      </c>
      <c r="B7" s="28" t="s">
        <v>63</v>
      </c>
      <c r="C7" s="50" t="s">
        <v>64</v>
      </c>
      <c r="D7" s="50"/>
    </row>
    <row r="8" spans="1:5" ht="17.25" thickBot="1">
      <c r="A8" s="62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38">
        <v>25135000</v>
      </c>
      <c r="C9" s="38">
        <f>SUMIFS($D$38:D1002,$A$38:A1002,A9)</f>
        <v>20994799</v>
      </c>
      <c r="D9" s="39">
        <f>C9/B9</f>
        <v>0.83528144022279693</v>
      </c>
    </row>
    <row r="10" spans="1:5">
      <c r="A10" s="2" t="s">
        <v>4</v>
      </c>
      <c r="B10" s="40">
        <v>9074000</v>
      </c>
      <c r="C10" s="40">
        <f>SUMIFS($D$38:D1002,$A$38:A1002,A10)</f>
        <v>7799738</v>
      </c>
      <c r="D10" s="41">
        <f>C10/B10</f>
        <v>0.85956998016310338</v>
      </c>
    </row>
    <row r="11" spans="1:5">
      <c r="A11" s="27" t="s">
        <v>17</v>
      </c>
      <c r="B11" s="42">
        <f>SUM(B9:B10)</f>
        <v>34209000</v>
      </c>
      <c r="C11" s="19">
        <f>SUM(C9:C10)</f>
        <v>28794537</v>
      </c>
      <c r="D11" s="43">
        <f>C11/B11</f>
        <v>0.84172401999473823</v>
      </c>
    </row>
    <row r="14" spans="1:5">
      <c r="A14" s="3" t="s">
        <v>28</v>
      </c>
    </row>
    <row r="15" spans="1:5">
      <c r="A15" s="60" t="s">
        <v>61</v>
      </c>
      <c r="B15" s="60"/>
      <c r="C15" s="60"/>
      <c r="D15" s="60"/>
    </row>
    <row r="16" spans="1:5" ht="17.25" thickBot="1">
      <c r="A16" s="58" t="s">
        <v>10</v>
      </c>
      <c r="B16" s="59"/>
      <c r="C16" s="26" t="s">
        <v>15</v>
      </c>
      <c r="D16" s="26" t="s">
        <v>16</v>
      </c>
    </row>
    <row r="17" spans="1:8" ht="17.25" thickTop="1">
      <c r="A17" s="56" t="s">
        <v>20</v>
      </c>
      <c r="B17" s="57"/>
      <c r="C17" s="32">
        <f>SUMIFS($D$38:D1002,$F$38:F1002,A17)</f>
        <v>2000000</v>
      </c>
      <c r="D17" s="33">
        <f t="shared" ref="D17:D29" si="0">C17/$C$29</f>
        <v>6.9457619686678768E-2</v>
      </c>
    </row>
    <row r="18" spans="1:8">
      <c r="A18" s="54" t="s">
        <v>38</v>
      </c>
      <c r="B18" s="54"/>
      <c r="C18" s="34">
        <f>SUMIFS($D$38:D1003,$F$38:F1003,A18)</f>
        <v>17063300</v>
      </c>
      <c r="D18" s="35">
        <f t="shared" si="0"/>
        <v>0.59258810099985282</v>
      </c>
    </row>
    <row r="19" spans="1:8">
      <c r="A19" s="54" t="s">
        <v>23</v>
      </c>
      <c r="B19" s="54"/>
      <c r="C19" s="34">
        <f>SUMIFS($D$38:D1004,$F$38:F1004,A19)</f>
        <v>0</v>
      </c>
      <c r="D19" s="35">
        <f t="shared" si="0"/>
        <v>0</v>
      </c>
    </row>
    <row r="20" spans="1:8">
      <c r="A20" s="54" t="s">
        <v>8</v>
      </c>
      <c r="B20" s="54"/>
      <c r="C20" s="34">
        <f>SUMIFS($D$38:D1005,$F$38:F1005,A20)</f>
        <v>0</v>
      </c>
      <c r="D20" s="35">
        <f t="shared" si="0"/>
        <v>0</v>
      </c>
    </row>
    <row r="21" spans="1:8">
      <c r="A21" s="54" t="s">
        <v>7</v>
      </c>
      <c r="B21" s="54"/>
      <c r="C21" s="34">
        <f>SUMIFS($D$38:D1006,$F$38:F1006,A21)</f>
        <v>2551840</v>
      </c>
      <c r="D21" s="35">
        <f t="shared" si="0"/>
        <v>8.8622366110627168E-2</v>
      </c>
    </row>
    <row r="22" spans="1:8">
      <c r="A22" s="54" t="s">
        <v>48</v>
      </c>
      <c r="B22" s="54"/>
      <c r="C22" s="34">
        <f>SUMIFS($D$38:D1007,$F$38:F1007,A22)</f>
        <v>4814290</v>
      </c>
      <c r="D22" s="35">
        <f t="shared" si="0"/>
        <v>0.16719456194069035</v>
      </c>
    </row>
    <row r="23" spans="1:8">
      <c r="A23" s="54" t="s">
        <v>51</v>
      </c>
      <c r="B23" s="54"/>
      <c r="C23" s="34">
        <f>SUMIFS($D$38:D1008,$F$38:F1008,A23)</f>
        <v>0</v>
      </c>
      <c r="D23" s="35">
        <f t="shared" si="0"/>
        <v>0</v>
      </c>
    </row>
    <row r="24" spans="1:8">
      <c r="A24" s="54" t="s">
        <v>54</v>
      </c>
      <c r="B24" s="54"/>
      <c r="C24" s="34">
        <f>SUMIFS($D$38:D1009,$F$38:F1009,A24)</f>
        <v>0</v>
      </c>
      <c r="D24" s="35">
        <f t="shared" si="0"/>
        <v>0</v>
      </c>
    </row>
    <row r="25" spans="1:8">
      <c r="A25" s="54" t="s">
        <v>43</v>
      </c>
      <c r="B25" s="54"/>
      <c r="C25" s="34">
        <f>SUMIFS($D$38:D1010,$F$38:F1010,A25)</f>
        <v>189000</v>
      </c>
      <c r="D25" s="35">
        <f t="shared" si="0"/>
        <v>6.5637450603911428E-3</v>
      </c>
    </row>
    <row r="26" spans="1:8">
      <c r="A26" s="54" t="s">
        <v>41</v>
      </c>
      <c r="B26" s="54"/>
      <c r="C26" s="34">
        <f>SUMIFS($D$38:D1011,$F$38:F1011,A26)</f>
        <v>0</v>
      </c>
      <c r="D26" s="35">
        <f t="shared" si="0"/>
        <v>0</v>
      </c>
    </row>
    <row r="27" spans="1:8">
      <c r="A27" s="54" t="s">
        <v>9</v>
      </c>
      <c r="B27" s="54"/>
      <c r="C27" s="34">
        <f>SUMIFS($D$38:D1012,$F$38:F1012,A27)</f>
        <v>393197</v>
      </c>
      <c r="D27" s="35">
        <f t="shared" si="0"/>
        <v>1.3655263843971515E-2</v>
      </c>
    </row>
    <row r="28" spans="1:8">
      <c r="A28" s="52" t="s">
        <v>6</v>
      </c>
      <c r="B28" s="53"/>
      <c r="C28" s="34">
        <f>SUMIFS($D$38:D1013,$F$38:F1013,A28)</f>
        <v>1782910</v>
      </c>
      <c r="D28" s="35">
        <f t="shared" si="0"/>
        <v>6.1918342357788217E-2</v>
      </c>
    </row>
    <row r="29" spans="1:8">
      <c r="A29" s="51" t="s">
        <v>14</v>
      </c>
      <c r="B29" s="51"/>
      <c r="C29" s="36">
        <f>SUM(C17:C28)</f>
        <v>28794537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9" t="s">
        <v>34</v>
      </c>
      <c r="C33" s="1"/>
      <c r="D33" s="1"/>
      <c r="H33" s="8"/>
    </row>
    <row r="34" spans="1:8">
      <c r="A34" s="29" t="s">
        <v>35</v>
      </c>
      <c r="C34" s="1"/>
      <c r="D34" s="1"/>
      <c r="H34" s="8"/>
    </row>
    <row r="35" spans="1:8">
      <c r="A35" s="50" t="s">
        <v>36</v>
      </c>
      <c r="B35" s="50"/>
      <c r="C35" s="50"/>
      <c r="D35" s="50"/>
      <c r="E35" s="50"/>
      <c r="F35" s="28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7" t="s">
        <v>14</v>
      </c>
      <c r="B37" s="48"/>
      <c r="C37" s="49"/>
      <c r="D37" s="19">
        <f>SUM(D38:D1045)</f>
        <v>28794537</v>
      </c>
      <c r="E37" s="20"/>
      <c r="F37" s="20"/>
    </row>
    <row r="38" spans="1:8">
      <c r="A38" s="45" t="s">
        <v>67</v>
      </c>
      <c r="B38" s="45" t="s">
        <v>145</v>
      </c>
      <c r="C38" s="45">
        <v>20250212</v>
      </c>
      <c r="D38" s="46">
        <v>1668050</v>
      </c>
      <c r="E38" s="45" t="s">
        <v>68</v>
      </c>
      <c r="F38" s="22" t="s">
        <v>38</v>
      </c>
    </row>
    <row r="39" spans="1:8">
      <c r="A39" s="45" t="s">
        <v>67</v>
      </c>
      <c r="B39" s="45" t="s">
        <v>66</v>
      </c>
      <c r="C39" s="45">
        <v>20241226</v>
      </c>
      <c r="D39" s="46">
        <v>165000</v>
      </c>
      <c r="E39" s="45" t="s">
        <v>69</v>
      </c>
      <c r="F39" s="22" t="s">
        <v>38</v>
      </c>
    </row>
    <row r="40" spans="1:8">
      <c r="A40" s="45" t="s">
        <v>67</v>
      </c>
      <c r="B40" s="45" t="s">
        <v>66</v>
      </c>
      <c r="C40" s="45">
        <v>20241226</v>
      </c>
      <c r="D40" s="46">
        <v>165000</v>
      </c>
      <c r="E40" s="45" t="s">
        <v>69</v>
      </c>
      <c r="F40" s="22" t="s">
        <v>38</v>
      </c>
    </row>
    <row r="41" spans="1:8">
      <c r="A41" s="45" t="s">
        <v>67</v>
      </c>
      <c r="B41" s="45" t="s">
        <v>66</v>
      </c>
      <c r="C41" s="45">
        <v>20241226</v>
      </c>
      <c r="D41" s="46">
        <v>165000</v>
      </c>
      <c r="E41" s="45" t="s">
        <v>69</v>
      </c>
      <c r="F41" s="22" t="s">
        <v>38</v>
      </c>
    </row>
    <row r="42" spans="1:8">
      <c r="A42" s="45" t="s">
        <v>67</v>
      </c>
      <c r="B42" s="45" t="s">
        <v>66</v>
      </c>
      <c r="C42" s="45">
        <v>20241226</v>
      </c>
      <c r="D42" s="46">
        <v>165000</v>
      </c>
      <c r="E42" s="45" t="s">
        <v>69</v>
      </c>
      <c r="F42" s="22" t="s">
        <v>38</v>
      </c>
    </row>
    <row r="43" spans="1:8">
      <c r="A43" s="45" t="s">
        <v>67</v>
      </c>
      <c r="B43" s="45" t="s">
        <v>66</v>
      </c>
      <c r="C43" s="45">
        <v>20241226</v>
      </c>
      <c r="D43" s="46">
        <v>165000</v>
      </c>
      <c r="E43" s="45" t="s">
        <v>69</v>
      </c>
      <c r="F43" s="22" t="s">
        <v>38</v>
      </c>
    </row>
    <row r="44" spans="1:8">
      <c r="A44" s="45" t="s">
        <v>67</v>
      </c>
      <c r="B44" s="45" t="s">
        <v>66</v>
      </c>
      <c r="C44" s="45">
        <v>20250207</v>
      </c>
      <c r="D44" s="46">
        <v>329400</v>
      </c>
      <c r="E44" s="45" t="s">
        <v>70</v>
      </c>
      <c r="F44" s="22" t="s">
        <v>38</v>
      </c>
    </row>
    <row r="45" spans="1:8">
      <c r="A45" s="45" t="s">
        <v>67</v>
      </c>
      <c r="B45" s="45" t="s">
        <v>66</v>
      </c>
      <c r="C45" s="45">
        <v>20241023</v>
      </c>
      <c r="D45" s="46">
        <v>14000</v>
      </c>
      <c r="E45" s="45" t="s">
        <v>71</v>
      </c>
      <c r="F45" s="22" t="s">
        <v>38</v>
      </c>
    </row>
    <row r="46" spans="1:8">
      <c r="A46" s="45" t="s">
        <v>67</v>
      </c>
      <c r="B46" s="45" t="s">
        <v>66</v>
      </c>
      <c r="C46" s="45">
        <v>20241023</v>
      </c>
      <c r="D46" s="46">
        <v>396500</v>
      </c>
      <c r="E46" s="45" t="s">
        <v>72</v>
      </c>
      <c r="F46" s="22" t="s">
        <v>38</v>
      </c>
    </row>
    <row r="47" spans="1:8">
      <c r="A47" s="45" t="s">
        <v>67</v>
      </c>
      <c r="B47" s="45" t="s">
        <v>66</v>
      </c>
      <c r="C47" s="45">
        <v>20240821</v>
      </c>
      <c r="D47" s="46">
        <v>2191420</v>
      </c>
      <c r="E47" s="45" t="s">
        <v>73</v>
      </c>
      <c r="F47" s="22" t="s">
        <v>38</v>
      </c>
    </row>
    <row r="48" spans="1:8">
      <c r="A48" s="45" t="s">
        <v>67</v>
      </c>
      <c r="B48" s="45" t="s">
        <v>66</v>
      </c>
      <c r="C48" s="45">
        <v>20240307</v>
      </c>
      <c r="D48" s="46">
        <v>118800</v>
      </c>
      <c r="E48" s="45" t="s">
        <v>74</v>
      </c>
      <c r="F48" s="22" t="s">
        <v>38</v>
      </c>
    </row>
    <row r="49" spans="1:6">
      <c r="A49" s="45" t="s">
        <v>67</v>
      </c>
      <c r="B49" s="45" t="s">
        <v>66</v>
      </c>
      <c r="C49" s="45">
        <v>20240311</v>
      </c>
      <c r="D49" s="46">
        <v>412500</v>
      </c>
      <c r="E49" s="45" t="s">
        <v>73</v>
      </c>
      <c r="F49" s="22" t="s">
        <v>38</v>
      </c>
    </row>
    <row r="50" spans="1:6">
      <c r="A50" s="45" t="s">
        <v>67</v>
      </c>
      <c r="B50" s="45" t="s">
        <v>66</v>
      </c>
      <c r="C50" s="45">
        <v>20240313</v>
      </c>
      <c r="D50" s="46">
        <v>44330</v>
      </c>
      <c r="E50" s="45" t="s">
        <v>73</v>
      </c>
      <c r="F50" s="22" t="s">
        <v>38</v>
      </c>
    </row>
    <row r="51" spans="1:6">
      <c r="A51" s="45" t="s">
        <v>67</v>
      </c>
      <c r="B51" s="45" t="s">
        <v>75</v>
      </c>
      <c r="C51" s="45">
        <v>20241030</v>
      </c>
      <c r="D51" s="46">
        <v>200000</v>
      </c>
      <c r="E51" s="45" t="s">
        <v>76</v>
      </c>
      <c r="F51" s="22" t="s">
        <v>20</v>
      </c>
    </row>
    <row r="52" spans="1:6">
      <c r="A52" s="45" t="s">
        <v>67</v>
      </c>
      <c r="B52" s="45" t="s">
        <v>75</v>
      </c>
      <c r="C52" s="45">
        <v>20241113</v>
      </c>
      <c r="D52" s="46">
        <v>16500</v>
      </c>
      <c r="E52" s="45" t="s">
        <v>77</v>
      </c>
      <c r="F52" s="22" t="s">
        <v>38</v>
      </c>
    </row>
    <row r="53" spans="1:6">
      <c r="A53" s="45" t="s">
        <v>67</v>
      </c>
      <c r="B53" s="45" t="s">
        <v>75</v>
      </c>
      <c r="C53" s="45">
        <v>20241120</v>
      </c>
      <c r="D53" s="46">
        <v>66000</v>
      </c>
      <c r="E53" s="45" t="s">
        <v>78</v>
      </c>
      <c r="F53" s="22" t="s">
        <v>38</v>
      </c>
    </row>
    <row r="54" spans="1:6">
      <c r="A54" s="45" t="s">
        <v>67</v>
      </c>
      <c r="B54" s="45" t="s">
        <v>75</v>
      </c>
      <c r="C54" s="45">
        <v>20241117</v>
      </c>
      <c r="D54" s="46">
        <v>88000</v>
      </c>
      <c r="E54" s="45" t="s">
        <v>79</v>
      </c>
      <c r="F54" s="22" t="s">
        <v>38</v>
      </c>
    </row>
    <row r="55" spans="1:6">
      <c r="A55" s="45" t="s">
        <v>67</v>
      </c>
      <c r="B55" s="45" t="s">
        <v>75</v>
      </c>
      <c r="C55" s="45">
        <v>20241116</v>
      </c>
      <c r="D55" s="46">
        <v>352000</v>
      </c>
      <c r="E55" s="45" t="s">
        <v>79</v>
      </c>
      <c r="F55" s="22" t="s">
        <v>38</v>
      </c>
    </row>
    <row r="56" spans="1:6">
      <c r="A56" s="45" t="s">
        <v>67</v>
      </c>
      <c r="B56" s="45" t="s">
        <v>75</v>
      </c>
      <c r="C56" s="45">
        <v>20241127</v>
      </c>
      <c r="D56" s="46">
        <v>93841</v>
      </c>
      <c r="E56" s="45" t="s">
        <v>80</v>
      </c>
      <c r="F56" s="22" t="s">
        <v>6</v>
      </c>
    </row>
    <row r="57" spans="1:6">
      <c r="A57" s="45" t="s">
        <v>67</v>
      </c>
      <c r="B57" s="45" t="s">
        <v>75</v>
      </c>
      <c r="C57" s="45">
        <v>20241127</v>
      </c>
      <c r="D57" s="46">
        <v>200000</v>
      </c>
      <c r="E57" s="45" t="s">
        <v>81</v>
      </c>
      <c r="F57" s="22" t="s">
        <v>38</v>
      </c>
    </row>
    <row r="58" spans="1:6">
      <c r="A58" s="45" t="s">
        <v>67</v>
      </c>
      <c r="B58" s="45" t="s">
        <v>75</v>
      </c>
      <c r="C58" s="45">
        <v>20241118</v>
      </c>
      <c r="D58" s="46">
        <v>100000</v>
      </c>
      <c r="E58" s="45" t="s">
        <v>82</v>
      </c>
      <c r="F58" s="22" t="s">
        <v>38</v>
      </c>
    </row>
    <row r="59" spans="1:6">
      <c r="A59" s="45" t="s">
        <v>67</v>
      </c>
      <c r="B59" s="45" t="s">
        <v>75</v>
      </c>
      <c r="C59" s="45">
        <v>20241111</v>
      </c>
      <c r="D59" s="46">
        <v>100000</v>
      </c>
      <c r="E59" s="45" t="s">
        <v>82</v>
      </c>
      <c r="F59" s="22" t="s">
        <v>38</v>
      </c>
    </row>
    <row r="60" spans="1:6">
      <c r="A60" s="45" t="s">
        <v>67</v>
      </c>
      <c r="B60" s="45" t="s">
        <v>75</v>
      </c>
      <c r="C60" s="45">
        <v>20241104</v>
      </c>
      <c r="D60" s="46">
        <v>100000</v>
      </c>
      <c r="E60" s="45" t="s">
        <v>82</v>
      </c>
      <c r="F60" s="22" t="s">
        <v>38</v>
      </c>
    </row>
    <row r="61" spans="1:6">
      <c r="A61" s="45" t="s">
        <v>67</v>
      </c>
      <c r="B61" s="45" t="s">
        <v>75</v>
      </c>
      <c r="C61" s="45">
        <v>20241028</v>
      </c>
      <c r="D61" s="46">
        <v>140000</v>
      </c>
      <c r="E61" s="45" t="s">
        <v>82</v>
      </c>
      <c r="F61" s="22" t="s">
        <v>38</v>
      </c>
    </row>
    <row r="62" spans="1:6">
      <c r="A62" s="45" t="s">
        <v>67</v>
      </c>
      <c r="B62" s="45" t="s">
        <v>75</v>
      </c>
      <c r="C62" s="45">
        <v>20241129</v>
      </c>
      <c r="D62" s="46">
        <v>180000</v>
      </c>
      <c r="E62" s="45" t="s">
        <v>82</v>
      </c>
      <c r="F62" s="22" t="s">
        <v>38</v>
      </c>
    </row>
    <row r="63" spans="1:6" ht="27">
      <c r="A63" s="45" t="s">
        <v>67</v>
      </c>
      <c r="B63" s="45" t="s">
        <v>75</v>
      </c>
      <c r="C63" s="45">
        <v>20250105</v>
      </c>
      <c r="D63" s="46">
        <v>165000</v>
      </c>
      <c r="E63" s="45" t="s">
        <v>83</v>
      </c>
      <c r="F63" s="22" t="s">
        <v>7</v>
      </c>
    </row>
    <row r="64" spans="1:6">
      <c r="A64" s="45" t="s">
        <v>67</v>
      </c>
      <c r="B64" s="45" t="s">
        <v>75</v>
      </c>
      <c r="C64" s="45">
        <v>20250107</v>
      </c>
      <c r="D64" s="46">
        <v>1500000</v>
      </c>
      <c r="E64" s="45" t="s">
        <v>84</v>
      </c>
      <c r="F64" s="22" t="s">
        <v>38</v>
      </c>
    </row>
    <row r="65" spans="1:6">
      <c r="A65" s="45" t="s">
        <v>67</v>
      </c>
      <c r="B65" s="45" t="s">
        <v>75</v>
      </c>
      <c r="C65" s="45">
        <v>20240402</v>
      </c>
      <c r="D65" s="46">
        <v>431600</v>
      </c>
      <c r="E65" s="45" t="s">
        <v>85</v>
      </c>
      <c r="F65" s="22" t="s">
        <v>38</v>
      </c>
    </row>
    <row r="66" spans="1:6">
      <c r="A66" s="45" t="s">
        <v>67</v>
      </c>
      <c r="B66" s="45" t="s">
        <v>75</v>
      </c>
      <c r="C66" s="45">
        <v>20250211</v>
      </c>
      <c r="D66" s="46">
        <v>210000</v>
      </c>
      <c r="E66" s="45" t="s">
        <v>86</v>
      </c>
      <c r="F66" s="22" t="s">
        <v>38</v>
      </c>
    </row>
    <row r="67" spans="1:6">
      <c r="A67" s="45" t="s">
        <v>67</v>
      </c>
      <c r="B67" s="45" t="s">
        <v>75</v>
      </c>
      <c r="C67" s="45">
        <v>20250207</v>
      </c>
      <c r="D67" s="46">
        <v>238000</v>
      </c>
      <c r="E67" s="45" t="s">
        <v>86</v>
      </c>
      <c r="F67" s="22" t="s">
        <v>38</v>
      </c>
    </row>
    <row r="68" spans="1:6">
      <c r="A68" s="45" t="s">
        <v>67</v>
      </c>
      <c r="B68" s="45" t="s">
        <v>75</v>
      </c>
      <c r="C68" s="45">
        <v>20240331</v>
      </c>
      <c r="D68" s="46">
        <v>493427</v>
      </c>
      <c r="E68" s="45" t="s">
        <v>87</v>
      </c>
      <c r="F68" s="22" t="s">
        <v>6</v>
      </c>
    </row>
    <row r="69" spans="1:6">
      <c r="A69" s="45" t="s">
        <v>67</v>
      </c>
      <c r="B69" s="45" t="s">
        <v>75</v>
      </c>
      <c r="C69" s="45">
        <v>20240315</v>
      </c>
      <c r="D69" s="46">
        <v>160000</v>
      </c>
      <c r="E69" s="45" t="s">
        <v>88</v>
      </c>
      <c r="F69" s="22" t="s">
        <v>38</v>
      </c>
    </row>
    <row r="70" spans="1:6">
      <c r="A70" s="45" t="s">
        <v>67</v>
      </c>
      <c r="B70" s="45" t="s">
        <v>75</v>
      </c>
      <c r="C70" s="45">
        <v>20250105</v>
      </c>
      <c r="D70" s="46">
        <v>165000</v>
      </c>
      <c r="E70" s="45" t="s">
        <v>89</v>
      </c>
      <c r="F70" s="22" t="s">
        <v>38</v>
      </c>
    </row>
    <row r="71" spans="1:6">
      <c r="A71" s="45" t="s">
        <v>67</v>
      </c>
      <c r="B71" s="45" t="s">
        <v>75</v>
      </c>
      <c r="C71" s="45">
        <v>20250105</v>
      </c>
      <c r="D71" s="46">
        <v>165000</v>
      </c>
      <c r="E71" s="45" t="s">
        <v>89</v>
      </c>
      <c r="F71" s="22" t="s">
        <v>38</v>
      </c>
    </row>
    <row r="72" spans="1:6">
      <c r="A72" s="45" t="s">
        <v>67</v>
      </c>
      <c r="B72" s="45" t="s">
        <v>75</v>
      </c>
      <c r="C72" s="45">
        <v>20241029</v>
      </c>
      <c r="D72" s="46">
        <v>200000</v>
      </c>
      <c r="E72" s="45" t="s">
        <v>90</v>
      </c>
      <c r="F72" s="22" t="s">
        <v>20</v>
      </c>
    </row>
    <row r="73" spans="1:6">
      <c r="A73" s="45" t="s">
        <v>67</v>
      </c>
      <c r="B73" s="45" t="s">
        <v>75</v>
      </c>
      <c r="C73" s="45">
        <v>20240429</v>
      </c>
      <c r="D73" s="46">
        <v>7500</v>
      </c>
      <c r="E73" s="45" t="s">
        <v>91</v>
      </c>
      <c r="F73" s="22" t="s">
        <v>6</v>
      </c>
    </row>
    <row r="74" spans="1:6">
      <c r="A74" s="45" t="s">
        <v>67</v>
      </c>
      <c r="B74" s="45" t="s">
        <v>75</v>
      </c>
      <c r="C74" s="45">
        <v>20240510</v>
      </c>
      <c r="D74" s="46">
        <v>69000</v>
      </c>
      <c r="E74" s="45" t="s">
        <v>92</v>
      </c>
      <c r="F74" s="22" t="s">
        <v>38</v>
      </c>
    </row>
    <row r="75" spans="1:6">
      <c r="A75" s="45" t="s">
        <v>67</v>
      </c>
      <c r="B75" s="45" t="s">
        <v>75</v>
      </c>
      <c r="C75" s="45">
        <v>20240516</v>
      </c>
      <c r="D75" s="46">
        <v>800000</v>
      </c>
      <c r="E75" s="45" t="s">
        <v>93</v>
      </c>
      <c r="F75" s="22" t="s">
        <v>20</v>
      </c>
    </row>
    <row r="76" spans="1:6">
      <c r="A76" s="45" t="s">
        <v>67</v>
      </c>
      <c r="B76" s="45" t="s">
        <v>75</v>
      </c>
      <c r="C76" s="45">
        <v>20240525</v>
      </c>
      <c r="D76" s="46">
        <v>200000</v>
      </c>
      <c r="E76" s="45" t="s">
        <v>94</v>
      </c>
      <c r="F76" s="22" t="s">
        <v>20</v>
      </c>
    </row>
    <row r="77" spans="1:6">
      <c r="A77" s="45" t="s">
        <v>67</v>
      </c>
      <c r="B77" s="45" t="s">
        <v>75</v>
      </c>
      <c r="C77" s="45">
        <v>20240526</v>
      </c>
      <c r="D77" s="46">
        <v>950000</v>
      </c>
      <c r="E77" s="45" t="s">
        <v>95</v>
      </c>
      <c r="F77" s="22" t="s">
        <v>38</v>
      </c>
    </row>
    <row r="78" spans="1:6">
      <c r="A78" s="45" t="s">
        <v>67</v>
      </c>
      <c r="B78" s="45" t="s">
        <v>75</v>
      </c>
      <c r="C78" s="45">
        <v>20240525</v>
      </c>
      <c r="D78" s="46">
        <v>210000</v>
      </c>
      <c r="E78" s="45" t="s">
        <v>96</v>
      </c>
      <c r="F78" s="22" t="s">
        <v>38</v>
      </c>
    </row>
    <row r="79" spans="1:6">
      <c r="A79" s="45" t="s">
        <v>67</v>
      </c>
      <c r="B79" s="45" t="s">
        <v>75</v>
      </c>
      <c r="C79" s="45">
        <v>20240525</v>
      </c>
      <c r="D79" s="46">
        <v>210000</v>
      </c>
      <c r="E79" s="45" t="s">
        <v>96</v>
      </c>
      <c r="F79" s="22" t="s">
        <v>38</v>
      </c>
    </row>
    <row r="80" spans="1:6">
      <c r="A80" s="45" t="s">
        <v>67</v>
      </c>
      <c r="B80" s="45" t="s">
        <v>75</v>
      </c>
      <c r="C80" s="45">
        <v>20240525</v>
      </c>
      <c r="D80" s="46">
        <v>210000</v>
      </c>
      <c r="E80" s="45" t="s">
        <v>96</v>
      </c>
      <c r="F80" s="22" t="s">
        <v>38</v>
      </c>
    </row>
    <row r="81" spans="1:6">
      <c r="A81" s="45" t="s">
        <v>67</v>
      </c>
      <c r="B81" s="45" t="s">
        <v>75</v>
      </c>
      <c r="C81" s="45">
        <v>20240612</v>
      </c>
      <c r="D81" s="46">
        <v>280000</v>
      </c>
      <c r="E81" s="45" t="s">
        <v>97</v>
      </c>
      <c r="F81" s="22" t="s">
        <v>38</v>
      </c>
    </row>
    <row r="82" spans="1:6">
      <c r="A82" s="45" t="s">
        <v>67</v>
      </c>
      <c r="B82" s="45" t="s">
        <v>75</v>
      </c>
      <c r="C82" s="45">
        <v>20240508</v>
      </c>
      <c r="D82" s="46">
        <v>600000</v>
      </c>
      <c r="E82" s="45" t="s">
        <v>97</v>
      </c>
      <c r="F82" s="22" t="s">
        <v>38</v>
      </c>
    </row>
    <row r="83" spans="1:6">
      <c r="A83" s="45" t="s">
        <v>67</v>
      </c>
      <c r="B83" s="45" t="s">
        <v>75</v>
      </c>
      <c r="C83" s="45">
        <v>20240616</v>
      </c>
      <c r="D83" s="46">
        <v>300000</v>
      </c>
      <c r="E83" s="45" t="s">
        <v>98</v>
      </c>
      <c r="F83" s="22" t="s">
        <v>38</v>
      </c>
    </row>
    <row r="84" spans="1:6">
      <c r="A84" s="45" t="s">
        <v>67</v>
      </c>
      <c r="B84" s="45" t="s">
        <v>75</v>
      </c>
      <c r="C84" s="45">
        <v>20240630</v>
      </c>
      <c r="D84" s="46">
        <v>423038</v>
      </c>
      <c r="E84" s="45" t="s">
        <v>99</v>
      </c>
      <c r="F84" s="22" t="s">
        <v>6</v>
      </c>
    </row>
    <row r="85" spans="1:6">
      <c r="A85" s="45" t="s">
        <v>67</v>
      </c>
      <c r="B85" s="45" t="s">
        <v>75</v>
      </c>
      <c r="C85" s="45">
        <v>20240629</v>
      </c>
      <c r="D85" s="46">
        <v>1500000</v>
      </c>
      <c r="E85" s="45" t="s">
        <v>100</v>
      </c>
      <c r="F85" s="22" t="s">
        <v>38</v>
      </c>
    </row>
    <row r="86" spans="1:6">
      <c r="A86" s="45" t="s">
        <v>67</v>
      </c>
      <c r="B86" s="45" t="s">
        <v>75</v>
      </c>
      <c r="C86" s="45">
        <v>20240731</v>
      </c>
      <c r="D86" s="46">
        <v>202092</v>
      </c>
      <c r="E86" s="45" t="s">
        <v>101</v>
      </c>
      <c r="F86" s="22" t="s">
        <v>6</v>
      </c>
    </row>
    <row r="87" spans="1:6">
      <c r="A87" s="45" t="s">
        <v>67</v>
      </c>
      <c r="B87" s="45" t="s">
        <v>75</v>
      </c>
      <c r="C87" s="45">
        <v>20240828</v>
      </c>
      <c r="D87" s="46">
        <v>43450</v>
      </c>
      <c r="E87" s="45" t="s">
        <v>102</v>
      </c>
      <c r="F87" s="22" t="s">
        <v>6</v>
      </c>
    </row>
    <row r="88" spans="1:6">
      <c r="A88" s="45" t="s">
        <v>67</v>
      </c>
      <c r="B88" s="45" t="s">
        <v>75</v>
      </c>
      <c r="C88" s="45">
        <v>20240429</v>
      </c>
      <c r="D88" s="46">
        <v>200000</v>
      </c>
      <c r="E88" s="45" t="s">
        <v>103</v>
      </c>
      <c r="F88" s="22" t="s">
        <v>20</v>
      </c>
    </row>
    <row r="89" spans="1:6">
      <c r="A89" s="45" t="s">
        <v>67</v>
      </c>
      <c r="B89" s="45" t="s">
        <v>75</v>
      </c>
      <c r="C89" s="45">
        <v>20240930</v>
      </c>
      <c r="D89" s="46">
        <v>247918</v>
      </c>
      <c r="E89" s="45" t="s">
        <v>104</v>
      </c>
      <c r="F89" s="22" t="s">
        <v>6</v>
      </c>
    </row>
    <row r="90" spans="1:6">
      <c r="A90" s="45" t="s">
        <v>67</v>
      </c>
      <c r="B90" s="45" t="s">
        <v>75</v>
      </c>
      <c r="C90" s="45">
        <v>20240930</v>
      </c>
      <c r="D90" s="46">
        <v>101200</v>
      </c>
      <c r="E90" s="45" t="s">
        <v>105</v>
      </c>
      <c r="F90" s="22" t="s">
        <v>38</v>
      </c>
    </row>
    <row r="91" spans="1:6">
      <c r="A91" s="45" t="s">
        <v>67</v>
      </c>
      <c r="B91" s="45" t="s">
        <v>75</v>
      </c>
      <c r="C91" s="45">
        <v>20241015</v>
      </c>
      <c r="D91" s="46">
        <v>154000</v>
      </c>
      <c r="E91" s="45" t="s">
        <v>106</v>
      </c>
      <c r="F91" s="22" t="s">
        <v>38</v>
      </c>
    </row>
    <row r="92" spans="1:6">
      <c r="A92" s="45" t="s">
        <v>67</v>
      </c>
      <c r="B92" s="45" t="s">
        <v>75</v>
      </c>
      <c r="C92" s="45">
        <v>20241016</v>
      </c>
      <c r="D92" s="46">
        <v>200000</v>
      </c>
      <c r="E92" s="45" t="s">
        <v>107</v>
      </c>
      <c r="F92" s="22" t="s">
        <v>20</v>
      </c>
    </row>
    <row r="93" spans="1:6">
      <c r="A93" s="45" t="s">
        <v>67</v>
      </c>
      <c r="B93" s="45" t="s">
        <v>75</v>
      </c>
      <c r="C93" s="45">
        <v>20241017</v>
      </c>
      <c r="D93" s="46">
        <v>200000</v>
      </c>
      <c r="E93" s="45" t="s">
        <v>108</v>
      </c>
      <c r="F93" s="22" t="s">
        <v>20</v>
      </c>
    </row>
    <row r="94" spans="1:6">
      <c r="A94" s="45" t="s">
        <v>67</v>
      </c>
      <c r="B94" s="45" t="s">
        <v>75</v>
      </c>
      <c r="C94" s="45">
        <v>20240424</v>
      </c>
      <c r="D94" s="46">
        <v>1067000</v>
      </c>
      <c r="E94" s="45" t="s">
        <v>109</v>
      </c>
      <c r="F94" s="22" t="s">
        <v>38</v>
      </c>
    </row>
    <row r="95" spans="1:6">
      <c r="A95" s="45" t="s">
        <v>67</v>
      </c>
      <c r="B95" s="45" t="s">
        <v>75</v>
      </c>
      <c r="C95" s="45">
        <v>20240430</v>
      </c>
      <c r="D95" s="46">
        <v>154781</v>
      </c>
      <c r="E95" s="45" t="s">
        <v>110</v>
      </c>
      <c r="F95" s="22" t="s">
        <v>6</v>
      </c>
    </row>
    <row r="96" spans="1:6">
      <c r="A96" s="45" t="s">
        <v>67</v>
      </c>
      <c r="B96" s="45" t="s">
        <v>75</v>
      </c>
      <c r="C96" s="45">
        <v>20241031</v>
      </c>
      <c r="D96" s="46">
        <v>100452</v>
      </c>
      <c r="E96" s="45" t="s">
        <v>111</v>
      </c>
      <c r="F96" s="22" t="s">
        <v>6</v>
      </c>
    </row>
    <row r="97" spans="1:6">
      <c r="A97" s="45" t="s">
        <v>67</v>
      </c>
      <c r="B97" s="45" t="s">
        <v>75</v>
      </c>
      <c r="C97" s="45">
        <v>20241015</v>
      </c>
      <c r="D97" s="46">
        <v>1200000</v>
      </c>
      <c r="E97" s="45" t="s">
        <v>112</v>
      </c>
      <c r="F97" s="22" t="s">
        <v>38</v>
      </c>
    </row>
    <row r="98" spans="1:6">
      <c r="A98" s="45" t="s">
        <v>113</v>
      </c>
      <c r="B98" s="45" t="s">
        <v>75</v>
      </c>
      <c r="C98" s="45">
        <v>20241117</v>
      </c>
      <c r="D98" s="46">
        <v>88000</v>
      </c>
      <c r="E98" s="45" t="s">
        <v>79</v>
      </c>
      <c r="F98" s="22" t="s">
        <v>7</v>
      </c>
    </row>
    <row r="99" spans="1:6">
      <c r="A99" s="45" t="s">
        <v>113</v>
      </c>
      <c r="B99" s="45" t="s">
        <v>75</v>
      </c>
      <c r="C99" s="45">
        <v>20241022</v>
      </c>
      <c r="D99" s="46">
        <v>16411</v>
      </c>
      <c r="E99" s="45" t="s">
        <v>114</v>
      </c>
      <c r="F99" s="22" t="s">
        <v>6</v>
      </c>
    </row>
    <row r="100" spans="1:6">
      <c r="A100" s="45" t="s">
        <v>113</v>
      </c>
      <c r="B100" s="45" t="s">
        <v>75</v>
      </c>
      <c r="C100" s="45">
        <v>20241029</v>
      </c>
      <c r="D100" s="46">
        <v>156500</v>
      </c>
      <c r="E100" s="45" t="s">
        <v>115</v>
      </c>
      <c r="F100" s="22" t="s">
        <v>7</v>
      </c>
    </row>
    <row r="101" spans="1:6">
      <c r="A101" s="45" t="s">
        <v>113</v>
      </c>
      <c r="B101" s="45" t="s">
        <v>75</v>
      </c>
      <c r="C101" s="45">
        <v>20241023</v>
      </c>
      <c r="D101" s="46">
        <v>65600</v>
      </c>
      <c r="E101" s="45" t="s">
        <v>116</v>
      </c>
      <c r="F101" s="22" t="s">
        <v>7</v>
      </c>
    </row>
    <row r="102" spans="1:6">
      <c r="A102" s="45" t="s">
        <v>113</v>
      </c>
      <c r="B102" s="45" t="s">
        <v>75</v>
      </c>
      <c r="C102" s="45">
        <v>20241023</v>
      </c>
      <c r="D102" s="46">
        <v>56300</v>
      </c>
      <c r="E102" s="45" t="s">
        <v>116</v>
      </c>
      <c r="F102" s="22" t="s">
        <v>7</v>
      </c>
    </row>
    <row r="103" spans="1:6">
      <c r="A103" s="45" t="s">
        <v>113</v>
      </c>
      <c r="B103" s="45" t="s">
        <v>75</v>
      </c>
      <c r="C103" s="45">
        <v>20241023</v>
      </c>
      <c r="D103" s="46">
        <v>15800</v>
      </c>
      <c r="E103" s="45" t="s">
        <v>117</v>
      </c>
      <c r="F103" s="22" t="s">
        <v>7</v>
      </c>
    </row>
    <row r="104" spans="1:6">
      <c r="A104" s="45" t="s">
        <v>113</v>
      </c>
      <c r="B104" s="45" t="s">
        <v>75</v>
      </c>
      <c r="C104" s="45">
        <v>20241023</v>
      </c>
      <c r="D104" s="46">
        <v>106500</v>
      </c>
      <c r="E104" s="45" t="s">
        <v>117</v>
      </c>
      <c r="F104" s="22" t="s">
        <v>7</v>
      </c>
    </row>
    <row r="105" spans="1:6">
      <c r="A105" s="45" t="s">
        <v>113</v>
      </c>
      <c r="B105" s="45" t="s">
        <v>75</v>
      </c>
      <c r="C105" s="45">
        <v>20240920</v>
      </c>
      <c r="D105" s="46">
        <v>26080</v>
      </c>
      <c r="E105" s="45" t="s">
        <v>118</v>
      </c>
      <c r="F105" s="22" t="s">
        <v>9</v>
      </c>
    </row>
    <row r="106" spans="1:6">
      <c r="A106" s="45" t="s">
        <v>113</v>
      </c>
      <c r="B106" s="45" t="s">
        <v>75</v>
      </c>
      <c r="C106" s="45">
        <v>20241002</v>
      </c>
      <c r="D106" s="46">
        <v>90000</v>
      </c>
      <c r="E106" s="45" t="s">
        <v>119</v>
      </c>
      <c r="F106" s="22" t="s">
        <v>43</v>
      </c>
    </row>
    <row r="107" spans="1:6">
      <c r="A107" s="45" t="s">
        <v>113</v>
      </c>
      <c r="B107" s="45" t="s">
        <v>75</v>
      </c>
      <c r="C107" s="45">
        <v>20240806</v>
      </c>
      <c r="D107" s="46">
        <v>1153</v>
      </c>
      <c r="E107" s="45" t="s">
        <v>120</v>
      </c>
      <c r="F107" s="22" t="s">
        <v>9</v>
      </c>
    </row>
    <row r="108" spans="1:6">
      <c r="A108" s="45" t="s">
        <v>113</v>
      </c>
      <c r="B108" s="45" t="s">
        <v>75</v>
      </c>
      <c r="C108" s="45">
        <v>20240806</v>
      </c>
      <c r="D108" s="46">
        <v>4945</v>
      </c>
      <c r="E108" s="45" t="s">
        <v>121</v>
      </c>
      <c r="F108" s="22" t="s">
        <v>9</v>
      </c>
    </row>
    <row r="109" spans="1:6">
      <c r="A109" s="45" t="s">
        <v>113</v>
      </c>
      <c r="B109" s="45" t="s">
        <v>75</v>
      </c>
      <c r="C109" s="45">
        <v>20240806</v>
      </c>
      <c r="D109" s="46">
        <v>3202</v>
      </c>
      <c r="E109" s="45" t="s">
        <v>122</v>
      </c>
      <c r="F109" s="22" t="s">
        <v>9</v>
      </c>
    </row>
    <row r="110" spans="1:6">
      <c r="A110" s="45" t="s">
        <v>113</v>
      </c>
      <c r="B110" s="45" t="s">
        <v>75</v>
      </c>
      <c r="C110" s="45">
        <v>20240726</v>
      </c>
      <c r="D110" s="46">
        <v>1510</v>
      </c>
      <c r="E110" s="45" t="s">
        <v>123</v>
      </c>
      <c r="F110" s="22" t="s">
        <v>9</v>
      </c>
    </row>
    <row r="111" spans="1:6">
      <c r="A111" s="45" t="s">
        <v>113</v>
      </c>
      <c r="B111" s="45" t="s">
        <v>75</v>
      </c>
      <c r="C111" s="45">
        <v>20240712</v>
      </c>
      <c r="D111" s="46">
        <v>13875</v>
      </c>
      <c r="E111" s="45" t="s">
        <v>124</v>
      </c>
      <c r="F111" s="22" t="s">
        <v>9</v>
      </c>
    </row>
    <row r="112" spans="1:6">
      <c r="A112" s="45" t="s">
        <v>113</v>
      </c>
      <c r="B112" s="45" t="s">
        <v>75</v>
      </c>
      <c r="C112" s="45">
        <v>20241203</v>
      </c>
      <c r="D112" s="46">
        <v>219000</v>
      </c>
      <c r="E112" s="45" t="s">
        <v>125</v>
      </c>
      <c r="F112" s="22" t="s">
        <v>7</v>
      </c>
    </row>
    <row r="113" spans="1:6">
      <c r="A113" s="45" t="s">
        <v>113</v>
      </c>
      <c r="B113" s="45" t="s">
        <v>75</v>
      </c>
      <c r="C113" s="45">
        <v>20241122</v>
      </c>
      <c r="D113" s="46">
        <v>10623</v>
      </c>
      <c r="E113" s="45" t="s">
        <v>126</v>
      </c>
      <c r="F113" s="22" t="s">
        <v>9</v>
      </c>
    </row>
    <row r="114" spans="1:6">
      <c r="A114" s="45" t="s">
        <v>113</v>
      </c>
      <c r="B114" s="45" t="s">
        <v>75</v>
      </c>
      <c r="C114" s="45">
        <v>20241202</v>
      </c>
      <c r="D114" s="46">
        <v>110000</v>
      </c>
      <c r="E114" s="45" t="s">
        <v>127</v>
      </c>
      <c r="F114" s="22" t="s">
        <v>7</v>
      </c>
    </row>
    <row r="115" spans="1:6">
      <c r="A115" s="45" t="s">
        <v>113</v>
      </c>
      <c r="B115" s="45" t="s">
        <v>75</v>
      </c>
      <c r="C115" s="45">
        <v>20241209</v>
      </c>
      <c r="D115" s="46">
        <v>232830</v>
      </c>
      <c r="E115" s="45" t="s">
        <v>128</v>
      </c>
      <c r="F115" s="22" t="s">
        <v>7</v>
      </c>
    </row>
    <row r="116" spans="1:6">
      <c r="A116" s="45" t="s">
        <v>113</v>
      </c>
      <c r="B116" s="45" t="s">
        <v>75</v>
      </c>
      <c r="C116" s="45">
        <v>20241209</v>
      </c>
      <c r="D116" s="46">
        <v>2200</v>
      </c>
      <c r="E116" s="45" t="s">
        <v>128</v>
      </c>
      <c r="F116" s="22" t="s">
        <v>7</v>
      </c>
    </row>
    <row r="117" spans="1:6">
      <c r="A117" s="45" t="s">
        <v>113</v>
      </c>
      <c r="B117" s="45" t="s">
        <v>75</v>
      </c>
      <c r="C117" s="45">
        <v>20241218</v>
      </c>
      <c r="D117" s="46">
        <v>13081</v>
      </c>
      <c r="E117" s="45" t="s">
        <v>129</v>
      </c>
      <c r="F117" s="22" t="s">
        <v>9</v>
      </c>
    </row>
    <row r="118" spans="1:6">
      <c r="A118" s="45" t="s">
        <v>113</v>
      </c>
      <c r="B118" s="45" t="s">
        <v>75</v>
      </c>
      <c r="C118" s="45">
        <v>20241217</v>
      </c>
      <c r="D118" s="46">
        <v>600000</v>
      </c>
      <c r="E118" s="45" t="s">
        <v>130</v>
      </c>
      <c r="F118" s="22" t="s">
        <v>48</v>
      </c>
    </row>
    <row r="119" spans="1:6">
      <c r="A119" s="45" t="s">
        <v>113</v>
      </c>
      <c r="B119" s="45" t="s">
        <v>75</v>
      </c>
      <c r="C119" s="45">
        <v>20241220</v>
      </c>
      <c r="D119" s="46">
        <v>67000</v>
      </c>
      <c r="E119" s="45" t="s">
        <v>130</v>
      </c>
      <c r="F119" s="22" t="s">
        <v>48</v>
      </c>
    </row>
    <row r="120" spans="1:6">
      <c r="A120" s="45" t="s">
        <v>113</v>
      </c>
      <c r="B120" s="45" t="s">
        <v>75</v>
      </c>
      <c r="C120" s="45">
        <v>20241227</v>
      </c>
      <c r="D120" s="46">
        <v>698610</v>
      </c>
      <c r="E120" s="45" t="s">
        <v>130</v>
      </c>
      <c r="F120" s="22" t="s">
        <v>48</v>
      </c>
    </row>
    <row r="121" spans="1:6">
      <c r="A121" s="45" t="s">
        <v>113</v>
      </c>
      <c r="B121" s="45" t="s">
        <v>75</v>
      </c>
      <c r="C121" s="45">
        <v>20250114</v>
      </c>
      <c r="D121" s="46">
        <v>200000</v>
      </c>
      <c r="E121" s="45" t="s">
        <v>131</v>
      </c>
      <c r="F121" s="22" t="s">
        <v>48</v>
      </c>
    </row>
    <row r="122" spans="1:6">
      <c r="A122" s="45" t="s">
        <v>113</v>
      </c>
      <c r="B122" s="45" t="s">
        <v>75</v>
      </c>
      <c r="C122" s="45">
        <v>20250113</v>
      </c>
      <c r="D122" s="46">
        <v>29500</v>
      </c>
      <c r="E122" s="45" t="s">
        <v>131</v>
      </c>
      <c r="F122" s="22" t="s">
        <v>48</v>
      </c>
    </row>
    <row r="123" spans="1:6">
      <c r="A123" s="45" t="s">
        <v>113</v>
      </c>
      <c r="B123" s="45" t="s">
        <v>75</v>
      </c>
      <c r="C123" s="45">
        <v>20250113</v>
      </c>
      <c r="D123" s="46">
        <v>70540</v>
      </c>
      <c r="E123" s="45" t="s">
        <v>131</v>
      </c>
      <c r="F123" s="22" t="s">
        <v>48</v>
      </c>
    </row>
    <row r="124" spans="1:6">
      <c r="A124" s="45" t="s">
        <v>113</v>
      </c>
      <c r="B124" s="45" t="s">
        <v>75</v>
      </c>
      <c r="C124" s="45">
        <v>20250105</v>
      </c>
      <c r="D124" s="46">
        <v>207000</v>
      </c>
      <c r="E124" s="45" t="s">
        <v>84</v>
      </c>
      <c r="F124" s="22" t="s">
        <v>7</v>
      </c>
    </row>
    <row r="125" spans="1:6">
      <c r="A125" s="45" t="s">
        <v>113</v>
      </c>
      <c r="B125" s="45" t="s">
        <v>75</v>
      </c>
      <c r="C125" s="45">
        <v>20250115</v>
      </c>
      <c r="D125" s="46">
        <v>8631</v>
      </c>
      <c r="E125" s="45" t="s">
        <v>132</v>
      </c>
      <c r="F125" s="22" t="s">
        <v>9</v>
      </c>
    </row>
    <row r="126" spans="1:6">
      <c r="A126" s="45" t="s">
        <v>113</v>
      </c>
      <c r="B126" s="45" t="s">
        <v>75</v>
      </c>
      <c r="C126" s="45">
        <v>20250214</v>
      </c>
      <c r="D126" s="46">
        <v>151635</v>
      </c>
      <c r="E126" s="45" t="s">
        <v>133</v>
      </c>
      <c r="F126" s="22" t="s">
        <v>9</v>
      </c>
    </row>
    <row r="127" spans="1:6">
      <c r="A127" s="45" t="s">
        <v>113</v>
      </c>
      <c r="B127" s="45" t="s">
        <v>75</v>
      </c>
      <c r="C127" s="45">
        <v>20240618</v>
      </c>
      <c r="D127" s="46">
        <v>140000</v>
      </c>
      <c r="E127" s="45" t="s">
        <v>134</v>
      </c>
      <c r="F127" s="22" t="s">
        <v>7</v>
      </c>
    </row>
    <row r="128" spans="1:6">
      <c r="A128" s="45" t="s">
        <v>113</v>
      </c>
      <c r="B128" s="45" t="s">
        <v>75</v>
      </c>
      <c r="C128" s="45">
        <v>20240123</v>
      </c>
      <c r="D128" s="46">
        <v>90120</v>
      </c>
      <c r="E128" s="45" t="s">
        <v>135</v>
      </c>
      <c r="F128" s="22" t="s">
        <v>48</v>
      </c>
    </row>
    <row r="129" spans="1:6">
      <c r="A129" s="45" t="s">
        <v>113</v>
      </c>
      <c r="B129" s="45" t="s">
        <v>75</v>
      </c>
      <c r="C129" s="45">
        <v>20240124</v>
      </c>
      <c r="D129" s="46">
        <v>180000</v>
      </c>
      <c r="E129" s="45" t="s">
        <v>135</v>
      </c>
      <c r="F129" s="22" t="s">
        <v>48</v>
      </c>
    </row>
    <row r="130" spans="1:6">
      <c r="A130" s="45" t="s">
        <v>113</v>
      </c>
      <c r="B130" s="45" t="s">
        <v>75</v>
      </c>
      <c r="C130" s="45">
        <v>20240124</v>
      </c>
      <c r="D130" s="46">
        <v>500000</v>
      </c>
      <c r="E130" s="45" t="s">
        <v>136</v>
      </c>
      <c r="F130" s="22" t="s">
        <v>48</v>
      </c>
    </row>
    <row r="131" spans="1:6">
      <c r="A131" s="45" t="s">
        <v>113</v>
      </c>
      <c r="B131" s="45" t="s">
        <v>75</v>
      </c>
      <c r="C131" s="45">
        <v>20240308</v>
      </c>
      <c r="D131" s="46">
        <v>550000</v>
      </c>
      <c r="E131" s="45" t="s">
        <v>137</v>
      </c>
      <c r="F131" s="22" t="s">
        <v>48</v>
      </c>
    </row>
    <row r="132" spans="1:6" ht="27">
      <c r="A132" s="45" t="s">
        <v>113</v>
      </c>
      <c r="B132" s="45" t="s">
        <v>75</v>
      </c>
      <c r="C132" s="45">
        <v>20240313</v>
      </c>
      <c r="D132" s="46">
        <v>99000</v>
      </c>
      <c r="E132" s="45" t="s">
        <v>138</v>
      </c>
      <c r="F132" s="22" t="s">
        <v>43</v>
      </c>
    </row>
    <row r="133" spans="1:6">
      <c r="A133" s="45" t="s">
        <v>113</v>
      </c>
      <c r="B133" s="45" t="s">
        <v>75</v>
      </c>
      <c r="C133" s="45">
        <v>20240325</v>
      </c>
      <c r="D133" s="46">
        <v>114000</v>
      </c>
      <c r="E133" s="45" t="s">
        <v>139</v>
      </c>
      <c r="F133" s="22" t="s">
        <v>7</v>
      </c>
    </row>
    <row r="134" spans="1:6">
      <c r="A134" s="45" t="s">
        <v>113</v>
      </c>
      <c r="B134" s="45" t="s">
        <v>75</v>
      </c>
      <c r="C134" s="45">
        <v>20240301</v>
      </c>
      <c r="D134" s="46">
        <v>158462</v>
      </c>
      <c r="E134" s="45" t="s">
        <v>140</v>
      </c>
      <c r="F134" s="22" t="s">
        <v>9</v>
      </c>
    </row>
    <row r="135" spans="1:6">
      <c r="A135" s="45" t="s">
        <v>113</v>
      </c>
      <c r="B135" s="45" t="s">
        <v>75</v>
      </c>
      <c r="C135" s="45">
        <v>20240325</v>
      </c>
      <c r="D135" s="46">
        <v>72100</v>
      </c>
      <c r="E135" s="45" t="s">
        <v>141</v>
      </c>
      <c r="F135" s="22" t="s">
        <v>48</v>
      </c>
    </row>
    <row r="136" spans="1:6">
      <c r="A136" s="45" t="s">
        <v>113</v>
      </c>
      <c r="B136" s="45" t="s">
        <v>75</v>
      </c>
      <c r="C136" s="45">
        <v>20240416</v>
      </c>
      <c r="D136" s="46">
        <v>40000</v>
      </c>
      <c r="E136" s="45" t="s">
        <v>141</v>
      </c>
      <c r="F136" s="22" t="s">
        <v>48</v>
      </c>
    </row>
    <row r="137" spans="1:6">
      <c r="A137" s="45" t="s">
        <v>113</v>
      </c>
      <c r="B137" s="45" t="s">
        <v>75</v>
      </c>
      <c r="C137" s="45">
        <v>20240416</v>
      </c>
      <c r="D137" s="46">
        <v>70000</v>
      </c>
      <c r="E137" s="45" t="s">
        <v>141</v>
      </c>
      <c r="F137" s="22" t="s">
        <v>48</v>
      </c>
    </row>
    <row r="138" spans="1:6">
      <c r="A138" s="45" t="s">
        <v>113</v>
      </c>
      <c r="B138" s="45" t="s">
        <v>75</v>
      </c>
      <c r="C138" s="45">
        <v>20240416</v>
      </c>
      <c r="D138" s="46">
        <v>62300</v>
      </c>
      <c r="E138" s="45" t="s">
        <v>141</v>
      </c>
      <c r="F138" s="22" t="s">
        <v>48</v>
      </c>
    </row>
    <row r="139" spans="1:6">
      <c r="A139" s="45" t="s">
        <v>113</v>
      </c>
      <c r="B139" s="45" t="s">
        <v>75</v>
      </c>
      <c r="C139" s="45">
        <v>20240416</v>
      </c>
      <c r="D139" s="46">
        <v>33000</v>
      </c>
      <c r="E139" s="45" t="s">
        <v>141</v>
      </c>
      <c r="F139" s="22" t="s">
        <v>48</v>
      </c>
    </row>
    <row r="140" spans="1:6">
      <c r="A140" s="45" t="s">
        <v>113</v>
      </c>
      <c r="B140" s="45" t="s">
        <v>75</v>
      </c>
      <c r="C140" s="45">
        <v>20240416</v>
      </c>
      <c r="D140" s="46">
        <v>28000</v>
      </c>
      <c r="E140" s="45" t="s">
        <v>141</v>
      </c>
      <c r="F140" s="22" t="s">
        <v>48</v>
      </c>
    </row>
    <row r="141" spans="1:6">
      <c r="A141" s="45" t="s">
        <v>113</v>
      </c>
      <c r="B141" s="45" t="s">
        <v>75</v>
      </c>
      <c r="C141" s="45">
        <v>20240416</v>
      </c>
      <c r="D141" s="46">
        <v>45500</v>
      </c>
      <c r="E141" s="45" t="s">
        <v>141</v>
      </c>
      <c r="F141" s="22" t="s">
        <v>48</v>
      </c>
    </row>
    <row r="142" spans="1:6">
      <c r="A142" s="45" t="s">
        <v>113</v>
      </c>
      <c r="B142" s="45" t="s">
        <v>75</v>
      </c>
      <c r="C142" s="45">
        <v>20240326</v>
      </c>
      <c r="D142" s="45">
        <v>300</v>
      </c>
      <c r="E142" s="45" t="s">
        <v>141</v>
      </c>
      <c r="F142" s="22" t="s">
        <v>48</v>
      </c>
    </row>
    <row r="143" spans="1:6">
      <c r="A143" s="45" t="s">
        <v>113</v>
      </c>
      <c r="B143" s="45" t="s">
        <v>75</v>
      </c>
      <c r="C143" s="45">
        <v>20240326</v>
      </c>
      <c r="D143" s="46">
        <v>185500</v>
      </c>
      <c r="E143" s="45" t="s">
        <v>141</v>
      </c>
      <c r="F143" s="22" t="s">
        <v>48</v>
      </c>
    </row>
    <row r="144" spans="1:6">
      <c r="A144" s="45" t="s">
        <v>113</v>
      </c>
      <c r="B144" s="45" t="s">
        <v>75</v>
      </c>
      <c r="C144" s="45">
        <v>20240326</v>
      </c>
      <c r="D144" s="46">
        <v>17200</v>
      </c>
      <c r="E144" s="45" t="s">
        <v>141</v>
      </c>
      <c r="F144" s="22" t="s">
        <v>48</v>
      </c>
    </row>
    <row r="145" spans="1:6">
      <c r="A145" s="45" t="s">
        <v>113</v>
      </c>
      <c r="B145" s="45" t="s">
        <v>75</v>
      </c>
      <c r="C145" s="45">
        <v>20240510</v>
      </c>
      <c r="D145" s="46">
        <v>18400</v>
      </c>
      <c r="E145" s="45" t="s">
        <v>92</v>
      </c>
      <c r="F145" s="22" t="s">
        <v>7</v>
      </c>
    </row>
    <row r="146" spans="1:6">
      <c r="A146" s="45" t="s">
        <v>113</v>
      </c>
      <c r="B146" s="45" t="s">
        <v>75</v>
      </c>
      <c r="C146" s="45">
        <v>20240525</v>
      </c>
      <c r="D146" s="46">
        <v>477390</v>
      </c>
      <c r="E146" s="45" t="s">
        <v>95</v>
      </c>
      <c r="F146" s="22" t="s">
        <v>7</v>
      </c>
    </row>
    <row r="147" spans="1:6">
      <c r="A147" s="45" t="s">
        <v>113</v>
      </c>
      <c r="B147" s="45" t="s">
        <v>75</v>
      </c>
      <c r="C147" s="45">
        <v>20240601</v>
      </c>
      <c r="D147" s="46">
        <v>800000</v>
      </c>
      <c r="E147" s="45" t="s">
        <v>142</v>
      </c>
      <c r="F147" s="22" t="s">
        <v>48</v>
      </c>
    </row>
    <row r="148" spans="1:6">
      <c r="A148" s="45" t="s">
        <v>113</v>
      </c>
      <c r="B148" s="45" t="s">
        <v>75</v>
      </c>
      <c r="C148" s="45">
        <v>20240531</v>
      </c>
      <c r="D148" s="46">
        <v>148500</v>
      </c>
      <c r="E148" s="45" t="s">
        <v>142</v>
      </c>
      <c r="F148" s="22" t="s">
        <v>48</v>
      </c>
    </row>
    <row r="149" spans="1:6">
      <c r="A149" s="45" t="s">
        <v>113</v>
      </c>
      <c r="B149" s="45" t="s">
        <v>75</v>
      </c>
      <c r="C149" s="45">
        <v>20240531</v>
      </c>
      <c r="D149" s="46">
        <v>326120</v>
      </c>
      <c r="E149" s="45" t="s">
        <v>142</v>
      </c>
      <c r="F149" s="22" t="s">
        <v>48</v>
      </c>
    </row>
    <row r="150" spans="1:6">
      <c r="A150" s="45" t="s">
        <v>113</v>
      </c>
      <c r="B150" s="45" t="s">
        <v>75</v>
      </c>
      <c r="C150" s="45">
        <v>20240530</v>
      </c>
      <c r="D150" s="46">
        <v>160200</v>
      </c>
      <c r="E150" s="45" t="s">
        <v>143</v>
      </c>
      <c r="F150" s="22" t="s">
        <v>7</v>
      </c>
    </row>
    <row r="151" spans="1:6">
      <c r="A151" s="45" t="s">
        <v>113</v>
      </c>
      <c r="B151" s="45" t="s">
        <v>75</v>
      </c>
      <c r="C151" s="45">
        <v>20240528</v>
      </c>
      <c r="D151" s="46">
        <v>20000</v>
      </c>
      <c r="E151" s="45" t="s">
        <v>144</v>
      </c>
      <c r="F151" s="22" t="s">
        <v>7</v>
      </c>
    </row>
    <row r="152" spans="1:6">
      <c r="A152" s="45" t="s">
        <v>113</v>
      </c>
      <c r="B152" s="45" t="s">
        <v>75</v>
      </c>
      <c r="C152" s="45">
        <v>20240528</v>
      </c>
      <c r="D152" s="46">
        <v>64000</v>
      </c>
      <c r="E152" s="45" t="s">
        <v>144</v>
      </c>
      <c r="F152" s="22" t="s">
        <v>7</v>
      </c>
    </row>
    <row r="153" spans="1:6">
      <c r="A153" s="45" t="s">
        <v>113</v>
      </c>
      <c r="B153" s="45" t="s">
        <v>75</v>
      </c>
      <c r="C153" s="45">
        <v>20240528</v>
      </c>
      <c r="D153" s="46">
        <v>68800</v>
      </c>
      <c r="E153" s="45" t="s">
        <v>144</v>
      </c>
      <c r="F153" s="22" t="s">
        <v>7</v>
      </c>
    </row>
    <row r="154" spans="1:6">
      <c r="A154" s="45" t="s">
        <v>113</v>
      </c>
      <c r="B154" s="45" t="s">
        <v>75</v>
      </c>
      <c r="C154" s="45">
        <v>20240603</v>
      </c>
      <c r="D154" s="46">
        <v>14000</v>
      </c>
      <c r="E154" s="45" t="s">
        <v>144</v>
      </c>
      <c r="F154" s="22" t="s">
        <v>7</v>
      </c>
    </row>
    <row r="155" spans="1:6">
      <c r="A155" s="45" t="s">
        <v>113</v>
      </c>
      <c r="B155" s="45" t="s">
        <v>75</v>
      </c>
      <c r="C155" s="45">
        <v>20240603</v>
      </c>
      <c r="D155" s="46">
        <v>28000</v>
      </c>
      <c r="E155" s="45" t="s">
        <v>144</v>
      </c>
      <c r="F155" s="22" t="s">
        <v>7</v>
      </c>
    </row>
    <row r="156" spans="1:6">
      <c r="A156" s="45" t="s">
        <v>113</v>
      </c>
      <c r="B156" s="45" t="s">
        <v>75</v>
      </c>
      <c r="C156" s="45">
        <v>20240616</v>
      </c>
      <c r="D156" s="46">
        <v>22320</v>
      </c>
      <c r="E156" s="45" t="s">
        <v>98</v>
      </c>
      <c r="F156" s="22" t="s">
        <v>7</v>
      </c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6">
      <c r="A161" s="21"/>
      <c r="B161" s="21"/>
      <c r="C161" s="23"/>
      <c r="D161" s="24"/>
      <c r="E161" s="21"/>
      <c r="F161" s="22"/>
    </row>
    <row r="162" spans="1:6">
      <c r="A162" s="8"/>
    </row>
    <row r="163" spans="1:6">
      <c r="A163" s="16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3" t="s">
        <v>11</v>
      </c>
      <c r="B1" s="63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</cp:lastModifiedBy>
  <cp:lastPrinted>2024-04-09T02:30:01Z</cp:lastPrinted>
  <dcterms:created xsi:type="dcterms:W3CDTF">2020-01-28T18:46:27Z</dcterms:created>
  <dcterms:modified xsi:type="dcterms:W3CDTF">2025-05-01T04:27:47Z</dcterms:modified>
</cp:coreProperties>
</file>